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ESF!$B$2:$I$56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C32" i="1" l="1"/>
  <c r="G29" i="1"/>
  <c r="H49" i="1"/>
  <c r="H51" i="1" s="1"/>
  <c r="D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<sst xmlns="http://schemas.openxmlformats.org/spreadsheetml/2006/main" count="71" uniqueCount="69">
  <si>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</si>
  <si>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</si>
  <si>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</si>
  <si>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</si>
  <si>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</si>
  <si>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</si>
  <si>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</si>
  <si>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</si>
  <si>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</si>
  <si>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</si>
  <si>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</si>
  <si>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</si>
  <si>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</si>
  <si>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</si>
  <si>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</si>
  <si>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</si>
  <si>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</si>
  <si>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</si>
  <si>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</si>
  <si>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</si>
  <si>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</si>
  <si>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</si>
  <si>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</si>
  <si>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</si>
  <si>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</si>
  <si>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</si>
  <si>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</si>
  <si>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</si>
  <si>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</si>
  <si>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</si>
  <si>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</si>
  <si>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</si>
  <si>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</si>
  <si>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</si>
  <si>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</si>
  <si>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</si>
  <si>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</si>
  <si>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</si>
  <si>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</si>
  <si>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</si>
  <si>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</si>
  <si>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</si>
  <si>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</si>
  <si>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</si>
  <si>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</si>
  <si>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</si>
  <si>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</si>
  <si>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</si>
  <si>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</si>
  <si>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</si>
  <si>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</si>
  <si>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</si>
  <si>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</si>
  <si>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</si>
  <si>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</si>
  <si>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</si>
  <si>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</si>
  <si>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</si>
  <si>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</si>
  <si>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</si>
  <si>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</si>
  <si>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2023</t>
  </si>
  <si>
    <t>2024</t>
  </si>
  <si>
    <t>PARQUE NACIONAL CUMBRES DE MAJALCA</t>
  </si>
  <si>
    <t>Al 31 de Diciembre de 2024 y al 31 de Diciembre de 2023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</si>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</sst>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showGridLines="0" tabSelected="1" topLeftCell="A35" zoomScale="80" zoomScaleNormal="80" workbookViewId="0">
      <selection activeCell="I56" sqref="B2:I5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5.75" thickBot="1" x14ac:dyDescent="0.3"/>
    <row r="2" spans="2:8" x14ac:dyDescent="0.25">
      <c r="B2" s="58" t="s">
        <v>63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64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62</v>
      </c>
      <c r="D5" s="21" t="s">
        <v>61</v>
      </c>
      <c r="E5" s="3"/>
      <c r="F5" s="3" t="s">
        <v>2</v>
      </c>
      <c r="G5" s="21" t="s">
        <v>62</v>
      </c>
      <c r="H5" s="22" t="s">
        <v>61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247737.98</v>
      </c>
      <c r="D8" s="26">
        <v>414154</v>
      </c>
      <c r="E8" s="4"/>
      <c r="F8" s="8" t="s">
        <v>6</v>
      </c>
      <c r="G8" s="26">
        <v>0</v>
      </c>
      <c r="H8" s="27">
        <v>0</v>
      </c>
    </row>
    <row r="9" spans="2:8" x14ac:dyDescent="0.25">
      <c r="B9" s="18" t="s">
        <v>7</v>
      </c>
      <c r="C9" s="47">
        <v>2902451.56</v>
      </c>
      <c r="D9" s="47">
        <v>3299291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955364.64</v>
      </c>
      <c r="D14" s="26">
        <v>115067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24196.92</v>
      </c>
      <c r="H15" s="31">
        <v>0</v>
      </c>
    </row>
    <row r="16" spans="2:8" x14ac:dyDescent="0.25">
      <c r="B16" s="9" t="s">
        <v>20</v>
      </c>
      <c r="C16" s="34">
        <f>SUM(C8:C14)</f>
        <v>4105554.18</v>
      </c>
      <c r="D16" s="34">
        <f>SUM(D8:D14)</f>
        <v>3828512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24196.92</v>
      </c>
      <c r="H17" s="35">
        <f>SUM(H8:H15)</f>
        <v>0</v>
      </c>
    </row>
    <row r="18" spans="2:8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1699230</v>
      </c>
      <c r="D21" s="26">
        <v>1699230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322413.90000000002</v>
      </c>
      <c r="D22" s="26">
        <v>312932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-1665912</v>
      </c>
      <c r="D24" s="26">
        <v>-1587354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24196.92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355731.89999999991</v>
      </c>
      <c r="D30" s="32">
        <f>SUM(D19:D28)</f>
        <v>424808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4461286.08</v>
      </c>
      <c r="D32" s="38">
        <f>SUM(D30,D16)</f>
        <v>4253320</v>
      </c>
      <c r="E32" s="4"/>
      <c r="F32" s="6"/>
      <c r="G32" s="38"/>
      <c r="H32" s="39"/>
    </row>
    <row r="33" spans="2:8" x14ac:dyDescent="0.25">
      <c r="B33" s="12"/>
      <c r="C33" s="49"/>
      <c r="D33" s="49"/>
      <c r="E33" s="4"/>
      <c r="F33" s="13" t="s">
        <v>44</v>
      </c>
      <c r="G33" s="38">
        <f>SUM(G34:G36)</f>
        <v>3951725.14</v>
      </c>
      <c r="H33" s="39">
        <f>SUM(H34:H36)</f>
        <v>2991751</v>
      </c>
    </row>
    <row r="34" spans="2:8" x14ac:dyDescent="0.25">
      <c r="B34" s="56"/>
      <c r="C34" s="57"/>
      <c r="D34" s="57"/>
      <c r="E34" s="4"/>
      <c r="F34" s="8" t="s">
        <v>45</v>
      </c>
      <c r="G34" s="26">
        <v>3951725.14</v>
      </c>
      <c r="H34" s="27">
        <v>2991751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x14ac:dyDescent="0.25">
      <c r="B38" s="67"/>
      <c r="C38" s="68"/>
      <c r="D38" s="68"/>
      <c r="E38" s="15"/>
      <c r="F38" s="13" t="s">
        <v>48</v>
      </c>
      <c r="G38" s="42">
        <f>SUM(G39:G43)</f>
        <v>485364.02</v>
      </c>
      <c r="H38" s="43">
        <f>SUM(H39:H43)</f>
        <v>1261569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-1092792.71</v>
      </c>
      <c r="H39" s="27">
        <v>728998</v>
      </c>
    </row>
    <row r="40" spans="2:8" x14ac:dyDescent="0.25">
      <c r="B40" s="70"/>
      <c r="C40" s="71"/>
      <c r="D40" s="71"/>
      <c r="E40" s="4"/>
      <c r="F40" s="8" t="s">
        <v>50</v>
      </c>
      <c r="G40" s="26">
        <v>1578156.73</v>
      </c>
      <c r="H40" s="27">
        <v>532571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0</v>
      </c>
      <c r="H43" s="27">
        <v>0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4437089.16</v>
      </c>
      <c r="H49" s="35">
        <f>SUM(H45,H38,H33)</f>
        <v>4253320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4461286.08</v>
      </c>
      <c r="H51" s="39">
        <f>SUM(H49,H29)</f>
        <v>4253320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60</v>
      </c>
    </row>
    <row r="54" spans="1:8" s="52" customForma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65</v>
      </c>
      <c r="C55" s="55"/>
      <c r="D55" s="55"/>
      <c r="E55" s="54"/>
      <c r="F55" s="54" t="s">
        <v>67</v>
      </c>
      <c r="G55" s="53"/>
      <c r="H55" s="53"/>
    </row>
    <row r="56" spans="1:8" s="52" customFormat="1" x14ac:dyDescent="0.25">
      <c r="B56" s="54" t="s">
        <v>66</v>
      </c>
      <c r="C56" s="55"/>
      <c r="D56" s="55"/>
      <c r="E56" s="54"/>
      <c r="F56" s="54" t="s">
        <v>68</v>
      </c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2025-02-06T16:13:50Z</cp:lastPrinted>
  <dcterms:created xsi:type="dcterms:W3CDTF">2019-12-03T18:04:32Z</dcterms:created>
  <dcterms:modified xsi:type="dcterms:W3CDTF">2025-02-06T16:14:06Z</dcterms:modified>
</cp:coreProperties>
</file>